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rudischifter/Documents/TallyFox/Water Network/"/>
    </mc:Choice>
  </mc:AlternateContent>
  <xr:revisionPtr revIDLastSave="0" documentId="8_{9B80466E-0EEB-E749-802E-84B8A709B2C7}" xr6:coauthVersionLast="47" xr6:coauthVersionMax="47" xr10:uidLastSave="{00000000-0000-0000-0000-000000000000}"/>
  <bookViews>
    <workbookView xWindow="0" yWindow="680" windowWidth="24800" windowHeight="16360" tabRatio="500" xr2:uid="{00000000-000D-0000-FFFF-FFFF00000000}"/>
  </bookViews>
  <sheets>
    <sheet name="Sheet1" sheetId="1" r:id="rId1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7" i="1" l="1"/>
  <c r="D7" i="1"/>
  <c r="D10" i="1"/>
  <c r="D13" i="1"/>
  <c r="D19" i="1"/>
  <c r="D9" i="1"/>
  <c r="D20" i="1"/>
  <c r="D11" i="1"/>
  <c r="D6" i="1"/>
  <c r="D24" i="1"/>
  <c r="D14" i="1"/>
  <c r="D16" i="1"/>
  <c r="D12" i="1"/>
  <c r="D15" i="1"/>
</calcChain>
</file>

<file path=xl/sharedStrings.xml><?xml version="1.0" encoding="utf-8"?>
<sst xmlns="http://schemas.openxmlformats.org/spreadsheetml/2006/main" count="86" uniqueCount="80">
  <si>
    <t>reverse osmosis purified water from tap water hamburg pa</t>
    <phoneticPr fontId="3" type="noConversion"/>
  </si>
  <si>
    <t>3.5-52</t>
    <phoneticPr fontId="3" type="noConversion"/>
  </si>
  <si>
    <t>1.2-20</t>
    <phoneticPr fontId="3" type="noConversion"/>
  </si>
  <si>
    <t>6.9-8</t>
    <phoneticPr fontId="3" type="noConversion"/>
  </si>
  <si>
    <t>huge variation in values</t>
    <phoneticPr fontId="3" type="noConversion"/>
  </si>
  <si>
    <t>500 mg</t>
    <phoneticPr fontId="3" type="noConversion"/>
  </si>
  <si>
    <t>1000 mg</t>
    <phoneticPr fontId="3" type="noConversion"/>
  </si>
  <si>
    <t>Y</t>
    <phoneticPr fontId="3" type="noConversion"/>
  </si>
  <si>
    <t>Y/100</t>
    <phoneticPr fontId="3" type="noConversion"/>
  </si>
  <si>
    <t>Valser</t>
    <phoneticPr fontId="3" type="noConversion"/>
  </si>
  <si>
    <t>Essentia</t>
    <phoneticPr fontId="3" type="noConversion"/>
  </si>
  <si>
    <t>AquaFina</t>
    <phoneticPr fontId="3" type="noConversion"/>
  </si>
  <si>
    <t>Perrier</t>
    <phoneticPr fontId="3" type="noConversion"/>
  </si>
  <si>
    <t>Icelandic</t>
    <phoneticPr fontId="3" type="noConversion"/>
  </si>
  <si>
    <t>Perfect Hydration</t>
    <phoneticPr fontId="3" type="noConversion"/>
  </si>
  <si>
    <t>Glaceau Smart Water</t>
    <phoneticPr fontId="3" type="noConversion"/>
  </si>
  <si>
    <t>Dassani</t>
    <phoneticPr fontId="3" type="noConversion"/>
  </si>
  <si>
    <t>ArrowHead Mountain Spring</t>
    <phoneticPr fontId="3" type="noConversion"/>
  </si>
  <si>
    <t>Hildon Natural mineral water</t>
    <phoneticPr fontId="3" type="noConversion"/>
  </si>
  <si>
    <t>St Geron Mineral Water</t>
    <phoneticPr fontId="3" type="noConversion"/>
  </si>
  <si>
    <t>Daily target</t>
    <phoneticPr fontId="3" type="noConversion"/>
  </si>
  <si>
    <t>infused, ionized, RO filtered</t>
    <phoneticPr fontId="3" type="noConversion"/>
  </si>
  <si>
    <t>very low</t>
    <phoneticPr fontId="3" type="noConversion"/>
  </si>
  <si>
    <t>conflicting reports of PH from 5.5 to 7?, purified water not mineral at all</t>
    <phoneticPr fontId="3" type="noConversion"/>
  </si>
  <si>
    <t>na</t>
    <phoneticPr fontId="3" type="noConversion"/>
  </si>
  <si>
    <t>?</t>
    <phoneticPr fontId="3" type="noConversion"/>
  </si>
  <si>
    <t xml:space="preserve">ultrapurified, 9 stage process, electrolytes added, charged sodium, mag, potassium </t>
    <phoneticPr fontId="3" type="noConversion"/>
  </si>
  <si>
    <t xml:space="preserve">ultrapurified, electrolytes added, charged sodium, mag, potassium </t>
    <phoneticPr fontId="3" type="noConversion"/>
  </si>
  <si>
    <t xml:space="preserve">SOURCES: http://www.finewaters.com/bottled-waters-of-the-world/fiji/fiji-water , </t>
    <phoneticPr fontId="3" type="noConversion"/>
  </si>
  <si>
    <t>FIGI</t>
    <phoneticPr fontId="3" type="noConversion"/>
  </si>
  <si>
    <t>San Pelligrino</t>
    <phoneticPr fontId="3" type="noConversion"/>
  </si>
  <si>
    <t>Appolinaris</t>
    <phoneticPr fontId="3" type="noConversion"/>
  </si>
  <si>
    <t>N</t>
    <phoneticPr fontId="3" type="noConversion"/>
  </si>
  <si>
    <t>Bottled Water Comparison from certified tests</t>
    <phoneticPr fontId="3" type="noConversion"/>
  </si>
  <si>
    <t>Brand</t>
    <phoneticPr fontId="3" type="noConversion"/>
  </si>
  <si>
    <t>Magnesium mg/L</t>
    <phoneticPr fontId="3" type="noConversion"/>
  </si>
  <si>
    <t>Calcium mg/L</t>
    <phoneticPr fontId="3" type="noConversion"/>
  </si>
  <si>
    <t>C/M</t>
    <phoneticPr fontId="3" type="noConversion"/>
  </si>
  <si>
    <t>Sodium</t>
    <phoneticPr fontId="3" type="noConversion"/>
  </si>
  <si>
    <t>PH</t>
    <phoneticPr fontId="3" type="noConversion"/>
  </si>
  <si>
    <t>TDS</t>
    <phoneticPr fontId="3" type="noConversion"/>
  </si>
  <si>
    <t>TOC mg/L</t>
    <phoneticPr fontId="3" type="noConversion"/>
  </si>
  <si>
    <t>Dissolved Oxygen mg/L</t>
    <phoneticPr fontId="3" type="noConversion"/>
  </si>
  <si>
    <t>Exit Temp degrees C</t>
    <phoneticPr fontId="3" type="noConversion"/>
  </si>
  <si>
    <t>Nitrate MG/L</t>
    <phoneticPr fontId="3" type="noConversion"/>
  </si>
  <si>
    <t>Artesian Well?/Depth meters</t>
    <phoneticPr fontId="3" type="noConversion"/>
  </si>
  <si>
    <t>chloride mg/L</t>
    <phoneticPr fontId="3" type="noConversion"/>
  </si>
  <si>
    <t>sulphate mg/L</t>
    <phoneticPr fontId="3" type="noConversion"/>
  </si>
  <si>
    <t>bicarbonate</t>
    <phoneticPr fontId="3" type="noConversion"/>
  </si>
  <si>
    <t>potassium</t>
    <phoneticPr fontId="3" type="noConversion"/>
  </si>
  <si>
    <t>Natrium</t>
    <phoneticPr fontId="3" type="noConversion"/>
  </si>
  <si>
    <t>behandelt?/comments</t>
    <phoneticPr fontId="3" type="noConversion"/>
  </si>
  <si>
    <t>Hallstein</t>
    <phoneticPr fontId="3" type="noConversion"/>
  </si>
  <si>
    <t>Y/214</t>
    <phoneticPr fontId="3" type="noConversion"/>
  </si>
  <si>
    <t>nein</t>
    <phoneticPr fontId="3" type="noConversion"/>
  </si>
  <si>
    <t>Henniez</t>
    <phoneticPr fontId="3" type="noConversion"/>
  </si>
  <si>
    <t>na</t>
    <phoneticPr fontId="3" type="noConversion"/>
  </si>
  <si>
    <t>?</t>
    <phoneticPr fontId="3" type="noConversion"/>
  </si>
  <si>
    <t>?</t>
    <phoneticPr fontId="3" type="noConversion"/>
  </si>
  <si>
    <t>AquaPanna</t>
    <phoneticPr fontId="3" type="noConversion"/>
  </si>
  <si>
    <t>Eptinger</t>
    <phoneticPr fontId="3" type="noConversion"/>
  </si>
  <si>
    <t>Evian</t>
    <phoneticPr fontId="3" type="noConversion"/>
  </si>
  <si>
    <t>Comment: why is no one measuring/reporting Phosphates?</t>
    <phoneticPr fontId="3" type="noConversion"/>
  </si>
  <si>
    <t>Zurich City water</t>
    <phoneticPr fontId="3" type="noConversion"/>
  </si>
  <si>
    <t>VOSS</t>
    <phoneticPr fontId="3" type="noConversion"/>
  </si>
  <si>
    <t>entflouridierung, 417 meter deep but pumped</t>
    <phoneticPr fontId="3" type="noConversion"/>
  </si>
  <si>
    <t>N</t>
    <phoneticPr fontId="3" type="noConversion"/>
  </si>
  <si>
    <t>depth of aquifer based on Hydrology maps of the Yaqara valley in Figi where the water comes from https://bit.ly/3rgBxbZ</t>
    <phoneticPr fontId="3" type="noConversion"/>
  </si>
  <si>
    <t>therme 350 m ASL</t>
    <phoneticPr fontId="3" type="noConversion"/>
  </si>
  <si>
    <t>norway aquifer, sand filter. could not find depth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</si>
  <si>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</si>
  <si>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</si>
  <si>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</si>
  <si>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</si>
  <si>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</si>
  <si>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</si>
  <si>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clay</t>
    <phoneticPr fontId="3" type="noConversion"/>
  </si>
  <si>
    <t>naturally carbonated</t>
    <phoneticPr fontId="3" type="noConversion"/>
  </si>
  <si>
    <t>N</t>
    <phoneticPr fontId="3" type="noConversion"/>
  </si>
  <si>
    <t>spring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</si>
</sst>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name val="Verdana"/>
    </font>
    <font>
      <b/>
      <sz val="12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1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0" fillId="2" borderId="0" xfId="0" applyFill="1"/>
    <xf numFmtId="0" fontId="0" fillId="5" borderId="1" xfId="0" applyFill="1" applyBorder="1" applyAlignment="1">
      <alignment wrapText="1"/>
    </xf>
    <xf numFmtId="0" fontId="0" fillId="5" borderId="1" xfId="0" applyFill="1" applyBorder="1"/>
    <xf numFmtId="164" fontId="0" fillId="5" borderId="1" xfId="0" applyNumberFormat="1" applyFill="1" applyBorder="1"/>
    <xf numFmtId="0" fontId="0" fillId="5" borderId="0" xfId="0" applyFill="1"/>
    <xf numFmtId="0" fontId="0" fillId="4" borderId="1" xfId="0" applyFill="1" applyBorder="1"/>
    <xf numFmtId="164" fontId="0" fillId="4" borderId="1" xfId="0" applyNumberFormat="1" applyFill="1" applyBorder="1"/>
    <xf numFmtId="0" fontId="2" fillId="4" borderId="1" xfId="0" applyFont="1" applyFill="1" applyBorder="1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/>
    <xf numFmtId="0" fontId="1" fillId="3" borderId="1" xfId="0" applyFont="1" applyFill="1" applyBorder="1"/>
    <xf numFmtId="0" fontId="1" fillId="3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0" xfId="0" applyFont="1"/>
    <xf numFmtId="0" fontId="0" fillId="0" borderId="1" xfId="0" applyBorder="1" applyAlignment="1">
      <alignment horizontal="right"/>
    </xf>
    <xf numFmtId="0" fontId="2" fillId="0" borderId="1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sqref="A1:G20"/>
    </sheetView>
  </sheetViews>
  <sheetFormatPr baseColWidth="10" defaultRowHeight="16" x14ac:dyDescent="0.2"/>
  <cols>
    <col min="1" max="1" width="11.75" style="1" customWidth="1"/>
    <col min="4" max="4" width="10.625" style="2"/>
    <col min="9" max="9" width="10.625" style="1"/>
    <col min="12" max="12" width="12.375" customWidth="1"/>
    <col min="18" max="18" width="56.875" style="1" customWidth="1"/>
  </cols>
  <sheetData>
    <row r="1" spans="1:18" ht="29" customHeight="1" x14ac:dyDescent="0.2">
      <c r="A1" s="25" t="s">
        <v>33</v>
      </c>
      <c r="B1" s="26"/>
      <c r="C1" s="26"/>
      <c r="D1" s="26"/>
    </row>
    <row r="2" spans="1:18" s="18" customFormat="1" ht="51" x14ac:dyDescent="0.2">
      <c r="A2" s="15" t="s">
        <v>34</v>
      </c>
      <c r="B2" s="15" t="s">
        <v>35</v>
      </c>
      <c r="C2" s="15" t="s">
        <v>36</v>
      </c>
      <c r="D2" s="16" t="s">
        <v>37</v>
      </c>
      <c r="E2" s="17" t="s">
        <v>38</v>
      </c>
      <c r="F2" s="17" t="s">
        <v>39</v>
      </c>
      <c r="G2" s="17" t="s">
        <v>40</v>
      </c>
      <c r="H2" s="17" t="s">
        <v>41</v>
      </c>
      <c r="I2" s="15" t="s">
        <v>42</v>
      </c>
      <c r="J2" s="15" t="s">
        <v>43</v>
      </c>
      <c r="K2" s="15" t="s">
        <v>44</v>
      </c>
      <c r="L2" s="15" t="s">
        <v>45</v>
      </c>
      <c r="M2" s="15" t="s">
        <v>46</v>
      </c>
      <c r="N2" s="15" t="s">
        <v>47</v>
      </c>
      <c r="O2" s="15" t="s">
        <v>48</v>
      </c>
      <c r="P2" s="15" t="s">
        <v>49</v>
      </c>
      <c r="Q2" s="15" t="s">
        <v>50</v>
      </c>
      <c r="R2" s="15" t="s">
        <v>51</v>
      </c>
    </row>
    <row r="3" spans="1:18" s="11" customFormat="1" ht="17" x14ac:dyDescent="0.2">
      <c r="A3" s="8" t="s">
        <v>20</v>
      </c>
      <c r="B3" s="9" t="s">
        <v>5</v>
      </c>
      <c r="C3" s="9" t="s">
        <v>6</v>
      </c>
      <c r="D3" s="10">
        <v>2</v>
      </c>
      <c r="E3" s="9"/>
      <c r="F3" s="9"/>
      <c r="G3" s="9"/>
      <c r="H3" s="9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7" x14ac:dyDescent="0.2">
      <c r="A4" s="3" t="s">
        <v>11</v>
      </c>
      <c r="B4" s="4">
        <v>0</v>
      </c>
      <c r="C4" s="4">
        <v>0</v>
      </c>
      <c r="D4" s="5" t="s">
        <v>24</v>
      </c>
      <c r="E4" s="4">
        <v>0</v>
      </c>
      <c r="F4" s="12">
        <v>4.5</v>
      </c>
      <c r="G4" s="4" t="s">
        <v>22</v>
      </c>
      <c r="H4" s="4"/>
      <c r="I4" s="3"/>
      <c r="J4" s="4"/>
      <c r="K4" s="4"/>
      <c r="L4" s="4" t="s">
        <v>72</v>
      </c>
      <c r="M4" s="4"/>
      <c r="N4" s="4"/>
      <c r="O4" s="4"/>
      <c r="P4" s="4"/>
      <c r="Q4" s="4"/>
      <c r="R4" s="3" t="s">
        <v>23</v>
      </c>
    </row>
    <row r="5" spans="1:18" s="7" customFormat="1" ht="17" x14ac:dyDescent="0.2">
      <c r="A5" s="3" t="s">
        <v>16</v>
      </c>
      <c r="B5" s="23" t="s">
        <v>58</v>
      </c>
      <c r="C5" s="23" t="s">
        <v>57</v>
      </c>
      <c r="D5" s="4" t="s">
        <v>56</v>
      </c>
      <c r="E5" s="23" t="s">
        <v>57</v>
      </c>
      <c r="F5" s="12">
        <v>4.5</v>
      </c>
      <c r="G5" s="4">
        <v>36</v>
      </c>
      <c r="H5" s="4"/>
      <c r="I5" s="3"/>
      <c r="J5" s="4"/>
      <c r="K5" s="4"/>
      <c r="L5" s="4" t="s">
        <v>70</v>
      </c>
      <c r="M5" s="4"/>
      <c r="N5" s="4"/>
      <c r="O5" s="4"/>
      <c r="P5" s="4"/>
      <c r="Q5" s="4"/>
      <c r="R5" s="3" t="s">
        <v>0</v>
      </c>
    </row>
    <row r="6" spans="1:18" ht="17" x14ac:dyDescent="0.2">
      <c r="A6" s="3" t="s">
        <v>64</v>
      </c>
      <c r="B6" s="4">
        <v>1</v>
      </c>
      <c r="C6" s="4">
        <v>5</v>
      </c>
      <c r="D6" s="13">
        <f>+C6/B6</f>
        <v>5</v>
      </c>
      <c r="E6" s="4">
        <v>6</v>
      </c>
      <c r="F6" s="12">
        <v>5.5</v>
      </c>
      <c r="G6" s="4">
        <v>44</v>
      </c>
      <c r="H6" s="4"/>
      <c r="I6" s="3"/>
      <c r="J6" s="4"/>
      <c r="K6" s="4">
        <v>0.2</v>
      </c>
      <c r="L6" s="6" t="s">
        <v>74</v>
      </c>
      <c r="M6" s="4"/>
      <c r="N6" s="4"/>
      <c r="O6" s="4"/>
      <c r="P6" s="4"/>
      <c r="Q6" s="4"/>
      <c r="R6" s="3" t="s">
        <v>69</v>
      </c>
    </row>
    <row r="7" spans="1:18" ht="17" x14ac:dyDescent="0.2">
      <c r="A7" s="3" t="s">
        <v>31</v>
      </c>
      <c r="B7" s="12">
        <v>130</v>
      </c>
      <c r="C7" s="12">
        <v>100</v>
      </c>
      <c r="D7" s="13">
        <f>+C7/B7</f>
        <v>0.76923076923076927</v>
      </c>
      <c r="E7" s="14">
        <v>410</v>
      </c>
      <c r="F7" s="12">
        <v>5.8</v>
      </c>
      <c r="G7" s="12">
        <v>2767</v>
      </c>
      <c r="H7" s="4"/>
      <c r="I7" s="3"/>
      <c r="J7" s="4"/>
      <c r="K7" s="4"/>
      <c r="L7" s="6" t="s">
        <v>32</v>
      </c>
      <c r="M7" s="4">
        <v>100</v>
      </c>
      <c r="N7" s="4">
        <v>80</v>
      </c>
      <c r="O7" s="4">
        <v>1810</v>
      </c>
      <c r="P7" s="4">
        <v>20</v>
      </c>
      <c r="Q7" s="4"/>
      <c r="R7" s="3"/>
    </row>
    <row r="8" spans="1:18" ht="17" x14ac:dyDescent="0.2">
      <c r="A8" s="3" t="s">
        <v>55</v>
      </c>
      <c r="B8" s="4">
        <v>19</v>
      </c>
      <c r="C8" s="4">
        <v>104</v>
      </c>
      <c r="D8" s="13">
        <v>5.5</v>
      </c>
      <c r="E8" s="4">
        <v>6</v>
      </c>
      <c r="F8" s="12">
        <v>5.9</v>
      </c>
      <c r="G8" s="12">
        <v>578</v>
      </c>
      <c r="H8" s="4"/>
      <c r="I8" s="3"/>
      <c r="J8" s="4"/>
      <c r="K8" s="4"/>
      <c r="L8" s="6"/>
      <c r="M8" s="4"/>
      <c r="N8" s="4"/>
      <c r="O8" s="4"/>
      <c r="P8" s="4"/>
      <c r="Q8" s="4"/>
      <c r="R8" s="3"/>
    </row>
    <row r="9" spans="1:18" ht="17" x14ac:dyDescent="0.2">
      <c r="A9" s="3" t="s">
        <v>12</v>
      </c>
      <c r="B9" s="4">
        <v>3.5</v>
      </c>
      <c r="C9" s="4">
        <v>130</v>
      </c>
      <c r="D9" s="13">
        <f t="shared" ref="D9:D14" si="0">+C9/B9</f>
        <v>37.142857142857146</v>
      </c>
      <c r="E9" s="4">
        <v>8.6</v>
      </c>
      <c r="F9" s="12">
        <v>6</v>
      </c>
      <c r="G9" s="12">
        <v>440</v>
      </c>
      <c r="H9" s="4"/>
      <c r="I9" s="3"/>
      <c r="J9" s="4"/>
      <c r="K9" s="4"/>
      <c r="L9" s="6" t="s">
        <v>7</v>
      </c>
      <c r="M9" s="4"/>
      <c r="N9" s="4"/>
      <c r="O9" s="4"/>
      <c r="P9" s="4"/>
      <c r="Q9" s="4"/>
      <c r="R9" s="3" t="s">
        <v>77</v>
      </c>
    </row>
    <row r="10" spans="1:18" ht="34" x14ac:dyDescent="0.2">
      <c r="A10" s="3" t="s">
        <v>19</v>
      </c>
      <c r="B10" s="4">
        <v>53</v>
      </c>
      <c r="C10" s="4">
        <v>79</v>
      </c>
      <c r="D10" s="5">
        <f t="shared" si="0"/>
        <v>1.4905660377358489</v>
      </c>
      <c r="E10" s="12">
        <v>225</v>
      </c>
      <c r="F10" s="12">
        <v>6</v>
      </c>
      <c r="G10" s="12">
        <v>1158</v>
      </c>
      <c r="H10" s="4"/>
      <c r="I10" s="3"/>
      <c r="J10" s="4"/>
      <c r="K10" s="4"/>
      <c r="L10" s="4" t="s">
        <v>78</v>
      </c>
      <c r="M10" s="4"/>
      <c r="N10" s="4"/>
      <c r="O10" s="4"/>
      <c r="P10" s="4"/>
      <c r="Q10" s="4"/>
      <c r="R10" s="3" t="s">
        <v>79</v>
      </c>
    </row>
    <row r="11" spans="1:18" ht="17" x14ac:dyDescent="0.2">
      <c r="A11" s="3" t="s">
        <v>9</v>
      </c>
      <c r="B11" s="4">
        <v>54</v>
      </c>
      <c r="C11" s="12">
        <v>436</v>
      </c>
      <c r="D11" s="13">
        <f t="shared" si="0"/>
        <v>8.0740740740740744</v>
      </c>
      <c r="E11" s="4"/>
      <c r="F11" s="12">
        <v>6.5</v>
      </c>
      <c r="G11" s="4"/>
      <c r="H11" s="4"/>
      <c r="I11" s="3"/>
      <c r="J11" s="4"/>
      <c r="K11" s="4"/>
      <c r="L11" s="6" t="s">
        <v>73</v>
      </c>
      <c r="M11" s="4"/>
      <c r="N11" s="4"/>
      <c r="O11" s="4"/>
      <c r="P11" s="4"/>
      <c r="Q11" s="4">
        <v>10</v>
      </c>
      <c r="R11" s="3"/>
    </row>
    <row r="12" spans="1:18" ht="17" x14ac:dyDescent="0.2">
      <c r="A12" s="3" t="s">
        <v>60</v>
      </c>
      <c r="B12" s="14">
        <v>214</v>
      </c>
      <c r="C12" s="14">
        <v>510</v>
      </c>
      <c r="D12" s="5">
        <f t="shared" si="0"/>
        <v>2.3831775700934581</v>
      </c>
      <c r="E12" s="4"/>
      <c r="F12" s="4">
        <v>7</v>
      </c>
      <c r="G12" s="4"/>
      <c r="H12" s="4"/>
      <c r="I12" s="3"/>
      <c r="J12" s="4"/>
      <c r="K12" s="4">
        <v>0.1</v>
      </c>
      <c r="L12" s="4" t="s">
        <v>66</v>
      </c>
      <c r="M12" s="4"/>
      <c r="N12" s="4"/>
      <c r="O12" s="4"/>
      <c r="P12" s="4"/>
      <c r="Q12" s="4">
        <v>3.2</v>
      </c>
      <c r="R12" s="3" t="s">
        <v>65</v>
      </c>
    </row>
    <row r="13" spans="1:18" ht="34" x14ac:dyDescent="0.2">
      <c r="A13" s="3" t="s">
        <v>18</v>
      </c>
      <c r="B13" s="4">
        <v>1.7</v>
      </c>
      <c r="C13" s="4">
        <v>97</v>
      </c>
      <c r="D13" s="13">
        <f t="shared" si="0"/>
        <v>57.058823529411768</v>
      </c>
      <c r="E13" s="4">
        <v>7.7</v>
      </c>
      <c r="F13" s="4">
        <v>7.2</v>
      </c>
      <c r="G13" s="4">
        <v>312</v>
      </c>
      <c r="H13" s="4"/>
      <c r="I13" s="3"/>
      <c r="J13" s="4"/>
      <c r="K13" s="4"/>
      <c r="L13" s="6" t="s">
        <v>75</v>
      </c>
      <c r="M13" s="4"/>
      <c r="N13" s="4"/>
      <c r="O13" s="4"/>
      <c r="P13" s="4"/>
      <c r="Q13" s="4"/>
      <c r="R13" s="3" t="s">
        <v>76</v>
      </c>
    </row>
    <row r="14" spans="1:18" ht="17" x14ac:dyDescent="0.2">
      <c r="A14" s="3" t="s">
        <v>61</v>
      </c>
      <c r="B14" s="4">
        <v>27</v>
      </c>
      <c r="C14" s="4">
        <v>79</v>
      </c>
      <c r="D14" s="5">
        <f t="shared" si="0"/>
        <v>2.925925925925926</v>
      </c>
      <c r="E14" s="4">
        <v>6.9</v>
      </c>
      <c r="F14" s="4">
        <v>7.6</v>
      </c>
      <c r="G14" s="4">
        <v>345</v>
      </c>
      <c r="H14" s="4"/>
      <c r="I14" s="3"/>
      <c r="J14" s="4"/>
      <c r="K14" s="4"/>
      <c r="L14" s="6" t="s">
        <v>73</v>
      </c>
      <c r="M14" s="4">
        <v>11</v>
      </c>
      <c r="N14" s="4">
        <v>13</v>
      </c>
      <c r="O14" s="4"/>
      <c r="P14" s="4">
        <v>1</v>
      </c>
      <c r="Q14" s="4"/>
      <c r="R14" s="3"/>
    </row>
    <row r="15" spans="1:18" ht="34" x14ac:dyDescent="0.2">
      <c r="A15" s="3" t="s">
        <v>29</v>
      </c>
      <c r="B15" s="4">
        <v>15</v>
      </c>
      <c r="C15" s="4">
        <v>18</v>
      </c>
      <c r="D15" s="5">
        <f>+C15/15</f>
        <v>1.2</v>
      </c>
      <c r="E15" s="4">
        <v>17</v>
      </c>
      <c r="F15" s="4">
        <v>7.7</v>
      </c>
      <c r="G15" s="4">
        <v>222</v>
      </c>
      <c r="H15" s="4"/>
      <c r="I15" s="3"/>
      <c r="J15" s="4"/>
      <c r="K15" s="4">
        <v>0.27</v>
      </c>
      <c r="L15" s="6" t="s">
        <v>8</v>
      </c>
      <c r="M15" s="4">
        <v>11</v>
      </c>
      <c r="N15" s="4">
        <v>2</v>
      </c>
      <c r="O15" s="4">
        <v>152</v>
      </c>
      <c r="P15" s="4">
        <v>5</v>
      </c>
      <c r="Q15" s="4"/>
      <c r="R15" s="3" t="s">
        <v>67</v>
      </c>
    </row>
    <row r="16" spans="1:18" ht="17" x14ac:dyDescent="0.2">
      <c r="A16" s="3" t="s">
        <v>30</v>
      </c>
      <c r="B16" s="4">
        <v>56</v>
      </c>
      <c r="C16" s="12">
        <v>208</v>
      </c>
      <c r="D16" s="5">
        <f>+C16/B16</f>
        <v>3.7142857142857144</v>
      </c>
      <c r="E16" s="14">
        <v>44</v>
      </c>
      <c r="F16" s="4">
        <v>7.7</v>
      </c>
      <c r="G16" s="12">
        <v>1109</v>
      </c>
      <c r="H16" s="4"/>
      <c r="I16" s="3"/>
      <c r="J16" s="4"/>
      <c r="K16" s="4">
        <v>2.2000000000000002</v>
      </c>
      <c r="L16" s="6"/>
      <c r="M16" s="4">
        <v>74</v>
      </c>
      <c r="N16" s="4">
        <v>549</v>
      </c>
      <c r="O16" s="4">
        <v>136</v>
      </c>
      <c r="P16" s="4">
        <v>3</v>
      </c>
      <c r="Q16" s="4"/>
      <c r="R16" s="3" t="s">
        <v>68</v>
      </c>
    </row>
    <row r="17" spans="1:18" ht="17" x14ac:dyDescent="0.2">
      <c r="A17" s="3" t="s">
        <v>59</v>
      </c>
      <c r="B17" s="4">
        <v>6.3</v>
      </c>
      <c r="C17" s="4">
        <v>32</v>
      </c>
      <c r="D17" s="5">
        <f>+C17/B17</f>
        <v>5.0793650793650791</v>
      </c>
      <c r="E17" s="24">
        <v>6.7</v>
      </c>
      <c r="F17" s="4">
        <v>8</v>
      </c>
      <c r="G17" s="4">
        <v>150</v>
      </c>
      <c r="H17" s="4"/>
      <c r="I17" s="3"/>
      <c r="J17" s="4"/>
      <c r="K17" s="4"/>
      <c r="L17" s="6"/>
      <c r="M17" s="4"/>
      <c r="N17" s="4"/>
      <c r="O17" s="4"/>
      <c r="P17" s="4"/>
      <c r="Q17" s="4"/>
      <c r="R17" s="3"/>
    </row>
    <row r="18" spans="1:18" s="22" customFormat="1" ht="17" x14ac:dyDescent="0.2">
      <c r="A18" s="19" t="s">
        <v>52</v>
      </c>
      <c r="B18" s="20">
        <v>9.6</v>
      </c>
      <c r="C18" s="20">
        <v>20</v>
      </c>
      <c r="D18" s="21">
        <v>2</v>
      </c>
      <c r="E18" s="20">
        <v>0.15</v>
      </c>
      <c r="F18" s="20">
        <v>8.3000000000000007</v>
      </c>
      <c r="G18" s="20">
        <v>85</v>
      </c>
      <c r="H18" s="20">
        <v>0.09</v>
      </c>
      <c r="I18" s="19">
        <v>10.8</v>
      </c>
      <c r="J18" s="20">
        <v>5.6</v>
      </c>
      <c r="K18" s="20">
        <v>0.35</v>
      </c>
      <c r="L18" s="20" t="s">
        <v>53</v>
      </c>
      <c r="M18" s="20"/>
      <c r="N18" s="20"/>
      <c r="O18" s="20"/>
      <c r="P18" s="20"/>
      <c r="Q18" s="20"/>
      <c r="R18" s="19" t="s">
        <v>54</v>
      </c>
    </row>
    <row r="19" spans="1:18" ht="17" x14ac:dyDescent="0.2">
      <c r="A19" s="3" t="s">
        <v>13</v>
      </c>
      <c r="B19" s="4">
        <v>2</v>
      </c>
      <c r="C19" s="4">
        <v>6</v>
      </c>
      <c r="D19" s="5">
        <f>+C19/B19</f>
        <v>3</v>
      </c>
      <c r="E19" s="4">
        <v>11</v>
      </c>
      <c r="F19" s="4">
        <v>8.6999999999999993</v>
      </c>
      <c r="G19" s="4">
        <v>69</v>
      </c>
      <c r="H19" s="4"/>
      <c r="I19" s="3"/>
      <c r="J19" s="4"/>
      <c r="K19" s="4"/>
      <c r="L19" s="6" t="s">
        <v>7</v>
      </c>
      <c r="M19" s="4"/>
      <c r="N19" s="4"/>
      <c r="O19" s="4"/>
      <c r="P19" s="4"/>
      <c r="Q19" s="4"/>
      <c r="R19" s="3"/>
    </row>
    <row r="20" spans="1:18" ht="17" x14ac:dyDescent="0.2">
      <c r="A20" s="3" t="s">
        <v>10</v>
      </c>
      <c r="B20" s="4">
        <v>1.3</v>
      </c>
      <c r="C20">
        <v>0</v>
      </c>
      <c r="D20" s="5">
        <f>+C20/B20</f>
        <v>0</v>
      </c>
      <c r="E20" s="4">
        <v>13</v>
      </c>
      <c r="F20" s="4">
        <v>9.8000000000000007</v>
      </c>
      <c r="G20" s="4"/>
      <c r="H20" s="4"/>
      <c r="I20" s="3"/>
      <c r="J20" s="4"/>
      <c r="K20" s="4"/>
      <c r="L20" s="4" t="s">
        <v>70</v>
      </c>
      <c r="M20" s="4"/>
      <c r="N20" s="4"/>
      <c r="O20" s="4"/>
      <c r="P20" s="4"/>
      <c r="Q20" s="4"/>
      <c r="R20" s="3" t="s">
        <v>21</v>
      </c>
    </row>
    <row r="21" spans="1:18" ht="51" x14ac:dyDescent="0.2">
      <c r="A21" s="3" t="s">
        <v>17</v>
      </c>
      <c r="B21" s="4" t="s">
        <v>1</v>
      </c>
      <c r="C21" s="4" t="s">
        <v>2</v>
      </c>
      <c r="D21" s="5"/>
      <c r="E21" s="4"/>
      <c r="F21" s="4" t="s">
        <v>3</v>
      </c>
      <c r="G21" s="4"/>
      <c r="H21" s="4"/>
      <c r="I21" s="3"/>
      <c r="J21" s="4"/>
      <c r="K21" s="4"/>
      <c r="L21" s="4" t="s">
        <v>70</v>
      </c>
      <c r="M21" s="4"/>
      <c r="N21" s="4"/>
      <c r="O21" s="4"/>
      <c r="P21" s="4"/>
      <c r="Q21" s="4"/>
      <c r="R21" s="3" t="s">
        <v>4</v>
      </c>
    </row>
    <row r="22" spans="1:18" ht="34" x14ac:dyDescent="0.2">
      <c r="A22" s="3" t="s">
        <v>14</v>
      </c>
      <c r="B22" s="4"/>
      <c r="C22" s="4">
        <v>0</v>
      </c>
      <c r="D22" s="5" t="s">
        <v>25</v>
      </c>
      <c r="E22" s="4"/>
      <c r="F22" s="4">
        <v>9.5</v>
      </c>
      <c r="G22" s="4">
        <v>36</v>
      </c>
      <c r="H22" s="4"/>
      <c r="I22" s="3"/>
      <c r="J22" s="4"/>
      <c r="K22" s="4"/>
      <c r="L22" s="4" t="s">
        <v>71</v>
      </c>
      <c r="M22" s="4"/>
      <c r="N22" s="4"/>
      <c r="O22" s="4"/>
      <c r="P22" s="4"/>
      <c r="Q22" s="4"/>
      <c r="R22" s="3" t="s">
        <v>26</v>
      </c>
    </row>
    <row r="23" spans="1:18" ht="34" x14ac:dyDescent="0.2">
      <c r="A23" s="3" t="s">
        <v>15</v>
      </c>
      <c r="B23" s="4"/>
      <c r="C23" s="4"/>
      <c r="D23" s="5"/>
      <c r="E23" s="4"/>
      <c r="F23" s="4">
        <v>9.5</v>
      </c>
      <c r="G23" s="4"/>
      <c r="H23" s="4"/>
      <c r="I23" s="3"/>
      <c r="J23" s="4"/>
      <c r="K23" s="4"/>
      <c r="L23" s="4" t="s">
        <v>70</v>
      </c>
      <c r="M23" s="4"/>
      <c r="N23" s="4"/>
      <c r="O23" s="4"/>
      <c r="P23" s="4"/>
      <c r="Q23" s="4"/>
      <c r="R23" s="3" t="s">
        <v>27</v>
      </c>
    </row>
    <row r="24" spans="1:18" ht="34" x14ac:dyDescent="0.2">
      <c r="A24" s="3" t="s">
        <v>63</v>
      </c>
      <c r="B24" s="4">
        <v>7</v>
      </c>
      <c r="C24" s="4">
        <v>50</v>
      </c>
      <c r="D24" s="5">
        <f>+C24/B24</f>
        <v>7.1428571428571432</v>
      </c>
      <c r="E24" s="4">
        <v>6.8</v>
      </c>
      <c r="F24" s="4">
        <v>7.7</v>
      </c>
      <c r="G24" s="4"/>
      <c r="H24" s="4">
        <v>0.05</v>
      </c>
      <c r="I24" s="3">
        <v>10.5</v>
      </c>
      <c r="J24" s="4"/>
      <c r="K24" s="4"/>
      <c r="L24" s="4"/>
      <c r="M24" s="4"/>
      <c r="N24" s="4"/>
      <c r="O24" s="4"/>
      <c r="P24" s="4"/>
      <c r="Q24" s="4"/>
      <c r="R24" s="3"/>
    </row>
    <row r="39" spans="1:1" ht="119" x14ac:dyDescent="0.2">
      <c r="A39" s="1" t="s">
        <v>28</v>
      </c>
    </row>
    <row r="40" spans="1:1" ht="85" x14ac:dyDescent="0.2">
      <c r="A40" s="1" t="s">
        <v>62</v>
      </c>
    </row>
  </sheetData>
  <autoFilter ref="A2:R2" xr:uid="{00000000-0009-0000-0000-000000000000}"/>
  <sortState xmlns:xlrd2="http://schemas.microsoft.com/office/spreadsheetml/2017/richdata2" ref="A3:R22">
    <sortCondition ref="F4:F22"/>
  </sortState>
  <mergeCells count="1">
    <mergeCell ref="A1:D1"/>
  </mergeCells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Radio Free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Trudi Schifter</dc:creator>
  <cp:lastModifiedBy>Microsoft Office User</cp:lastModifiedBy>
  <dcterms:created xsi:type="dcterms:W3CDTF">2021-07-13T16:30:11Z</dcterms:created>
  <dcterms:modified xsi:type="dcterms:W3CDTF">2023-03-13T05:42:36Z</dcterms:modified>
</cp:coreProperties>
</file>